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NEW CDA Program Folder\_Class 2026\Admissions\"/>
    </mc:Choice>
  </mc:AlternateContent>
  <xr:revisionPtr revIDLastSave="0" documentId="13_ncr:1_{91C7734F-F55C-4727-8244-1076782BD712}" xr6:coauthVersionLast="47" xr6:coauthVersionMax="47" xr10:uidLastSave="{00000000-0000-0000-0000-000000000000}"/>
  <bookViews>
    <workbookView xWindow="19090" yWindow="-110" windowWidth="19420" windowHeight="10420" xr2:uid="{7058CAAD-9AD6-49F1-B82B-94C79FD8DB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L24" i="1"/>
  <c r="L26" i="1"/>
  <c r="L21" i="1"/>
  <c r="L30" i="1"/>
  <c r="L10" i="1"/>
  <c r="L11" i="1"/>
  <c r="K17" i="1" l="1"/>
  <c r="L17" i="1" s="1"/>
  <c r="L12" i="1" l="1"/>
  <c r="L9" i="1"/>
  <c r="L8" i="1"/>
  <c r="L33" i="1" l="1"/>
</calcChain>
</file>

<file path=xl/sharedStrings.xml><?xml version="1.0" encoding="utf-8"?>
<sst xmlns="http://schemas.openxmlformats.org/spreadsheetml/2006/main" count="47" uniqueCount="33">
  <si>
    <t xml:space="preserve">Instructions: Download this worksheet FIRST. Then open the form on your device, complete the form and THEN save the completed form as a PDF file. Upload the PDF file on your Application Submission Form. The Points will auto calculate as you enter your grades.  </t>
  </si>
  <si>
    <t xml:space="preserve">Applicants Name: </t>
  </si>
  <si>
    <t>TJC Student ID # (A#)</t>
  </si>
  <si>
    <t>Enter Highest Reading Score</t>
  </si>
  <si>
    <t xml:space="preserve">Enter Highest Math Score </t>
  </si>
  <si>
    <t xml:space="preserve">Enter Highest Chemistry Score </t>
  </si>
  <si>
    <t xml:space="preserve">Bonus Section </t>
  </si>
  <si>
    <t>Course Name</t>
  </si>
  <si>
    <t>Semester</t>
  </si>
  <si>
    <t xml:space="preserve">Year </t>
  </si>
  <si>
    <t xml:space="preserve">Grade </t>
  </si>
  <si>
    <t>At TJC</t>
  </si>
  <si>
    <t>Points</t>
  </si>
  <si>
    <t xml:space="preserve">Course Name </t>
  </si>
  <si>
    <t>Are you classified "In-District" for Tyler Junior College?</t>
  </si>
  <si>
    <t xml:space="preserve">Total Application Points </t>
  </si>
  <si>
    <t>Answers in the section below have the following point values: A=6, B=4, C=2 D/F=0</t>
  </si>
  <si>
    <t xml:space="preserve">Anatomy and Physiology </t>
  </si>
  <si>
    <t>Select One</t>
  </si>
  <si>
    <t>Enter Highest Vocabulary/General Knowledge Score</t>
  </si>
  <si>
    <t>Answers in the section will have the following point values: 
Reading, Vocabulary/General Knowledge 10%, Anatomy and Physiology 5% , Math 4%, Chemistry 1%</t>
  </si>
  <si>
    <t>HESI Exam Section- exams dated on or after 6/16/23</t>
  </si>
  <si>
    <r>
      <rPr>
        <b/>
        <sz val="12"/>
        <color theme="1"/>
        <rFont val="Calibri"/>
        <family val="2"/>
        <scheme val="minor"/>
      </rPr>
      <t>HPRS 1201</t>
    </r>
    <r>
      <rPr>
        <sz val="12"/>
        <color theme="1"/>
        <rFont val="Calibri"/>
        <family val="2"/>
        <scheme val="minor"/>
      </rPr>
      <t xml:space="preserve"> </t>
    </r>
  </si>
  <si>
    <t xml:space="preserve">Introduction to Health Professions </t>
  </si>
  <si>
    <r>
      <rPr>
        <b/>
        <sz val="12"/>
        <color theme="1"/>
        <rFont val="Calibri"/>
        <family val="2"/>
        <scheme val="minor"/>
      </rPr>
      <t>HPRS 1105</t>
    </r>
    <r>
      <rPr>
        <sz val="12"/>
        <color theme="1"/>
        <rFont val="Calibri"/>
        <family val="2"/>
        <scheme val="minor"/>
      </rPr>
      <t xml:space="preserve"> </t>
    </r>
  </si>
  <si>
    <t xml:space="preserve">Essentials of Medical Law Ethics for Health Professionals </t>
  </si>
  <si>
    <r>
      <rPr>
        <b/>
        <sz val="12"/>
        <color theme="1"/>
        <rFont val="Calibri"/>
        <family val="2"/>
        <scheme val="minor"/>
      </rPr>
      <t>ENGL 1301</t>
    </r>
    <r>
      <rPr>
        <sz val="12"/>
        <color theme="1"/>
        <rFont val="Calibri"/>
        <family val="2"/>
        <scheme val="minor"/>
      </rPr>
      <t xml:space="preserve"> </t>
    </r>
  </si>
  <si>
    <t xml:space="preserve">HITT 1305 </t>
  </si>
  <si>
    <t>Medical Terminology I</t>
  </si>
  <si>
    <t>Answers in the section below award 1 point per course for a "B" or better</t>
  </si>
  <si>
    <t xml:space="preserve"> </t>
  </si>
  <si>
    <t>Composition I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</si>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</sst>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AE6"/>
        <bgColor indexed="64"/>
      </patternFill>
    </fill>
    <fill>
      <patternFill patternType="solid">
        <fgColor rgb="FFB3F1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1" fillId="0" borderId="0" xfId="0" applyFont="1" applyAlignment="1"/>
    <xf numFmtId="0" fontId="1" fillId="0" borderId="2" xfId="0" applyFont="1" applyBorder="1"/>
    <xf numFmtId="0" fontId="1" fillId="0" borderId="0" xfId="0" applyFont="1" applyBorder="1"/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/>
      <protection hidden="1"/>
    </xf>
    <xf numFmtId="0" fontId="6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5" fillId="3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570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E9E4A1"/>
      <color rgb="FFB3F1FF"/>
      <color rgb="FF00B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7B2F-66BE-4F5A-AAC5-6CA826517A42}">
  <dimension ref="A1:L33"/>
  <sheetViews>
    <sheetView tabSelected="1" view="pageLayout" topLeftCell="A21" zoomScaleNormal="100" workbookViewId="0">
      <selection activeCell="F26" sqref="F26:F27"/>
    </sheetView>
  </sheetViews>
  <sheetFormatPr defaultRowHeight="14.5" x14ac:dyDescent="0.35"/>
  <cols>
    <col min="5" max="5" width="12.08984375" customWidth="1"/>
    <col min="6" max="6" width="12.54296875" customWidth="1"/>
    <col min="7" max="7" width="11.1796875" customWidth="1"/>
    <col min="8" max="8" width="11" customWidth="1"/>
    <col min="9" max="9" width="2.36328125" customWidth="1"/>
    <col min="11" max="11" width="2.36328125" hidden="1" customWidth="1"/>
    <col min="12" max="12" width="6.36328125" customWidth="1"/>
  </cols>
  <sheetData>
    <row r="1" spans="1:12" ht="49.5" customHeight="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4.75" customHeight="1" x14ac:dyDescent="0.35">
      <c r="A2" s="23" t="s">
        <v>1</v>
      </c>
      <c r="B2" s="23"/>
      <c r="C2" s="23"/>
      <c r="D2" s="22"/>
      <c r="E2" s="22"/>
      <c r="F2" s="22"/>
      <c r="G2" s="22"/>
      <c r="H2" s="22"/>
      <c r="I2" s="22"/>
      <c r="J2" s="22"/>
      <c r="K2" s="22"/>
      <c r="L2" s="22"/>
    </row>
    <row r="3" spans="1:12" ht="25.5" customHeight="1" x14ac:dyDescent="0.35">
      <c r="A3" s="23" t="s">
        <v>2</v>
      </c>
      <c r="B3" s="23"/>
      <c r="C3" s="23"/>
      <c r="D3" s="21"/>
      <c r="E3" s="21"/>
      <c r="F3" s="21"/>
      <c r="G3" s="21"/>
      <c r="H3" s="21"/>
      <c r="I3" s="21"/>
      <c r="J3" s="21"/>
      <c r="K3" s="21"/>
      <c r="L3" s="21"/>
    </row>
    <row r="4" spans="1:12" ht="14.25" customHeight="1" x14ac:dyDescent="0.35">
      <c r="A4" s="8"/>
      <c r="B4" s="8"/>
      <c r="C4" s="8"/>
      <c r="D4" s="5"/>
      <c r="E4" s="5"/>
      <c r="F4" s="5"/>
      <c r="G4" s="5"/>
      <c r="H4" s="5"/>
      <c r="I4" s="5"/>
      <c r="J4" s="5"/>
      <c r="K4" s="5"/>
      <c r="L4" s="5"/>
    </row>
    <row r="5" spans="1:12" ht="28.65" customHeight="1" x14ac:dyDescent="0.35">
      <c r="A5" s="25" t="s">
        <v>21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30.75" customHeight="1" x14ac:dyDescent="0.35">
      <c r="A6" s="20" t="s">
        <v>20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5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6" t="s">
        <v>12</v>
      </c>
    </row>
    <row r="8" spans="1:12" ht="21.65" customHeight="1" x14ac:dyDescent="0.35">
      <c r="A8" s="19" t="s">
        <v>3</v>
      </c>
      <c r="B8" s="19"/>
      <c r="C8" s="19"/>
      <c r="D8" s="19"/>
      <c r="E8" s="19"/>
      <c r="F8" s="22"/>
      <c r="G8" s="22"/>
      <c r="H8" s="5"/>
      <c r="I8" s="5"/>
      <c r="J8" s="5"/>
      <c r="K8" s="5"/>
      <c r="L8" s="9">
        <f>SUM(F8*0.1)</f>
        <v>0</v>
      </c>
    </row>
    <row r="9" spans="1:12" ht="21.65" customHeight="1" x14ac:dyDescent="0.35">
      <c r="A9" s="19" t="s">
        <v>19</v>
      </c>
      <c r="B9" s="19"/>
      <c r="C9" s="19"/>
      <c r="D9" s="19"/>
      <c r="E9" s="19"/>
      <c r="F9" s="22"/>
      <c r="G9" s="22"/>
      <c r="H9" s="5"/>
      <c r="I9" s="5"/>
      <c r="J9" s="5"/>
      <c r="K9" s="5"/>
      <c r="L9" s="9">
        <f t="shared" ref="L9" si="0">SUM(F9*0.1)</f>
        <v>0</v>
      </c>
    </row>
    <row r="10" spans="1:12" ht="21.65" customHeight="1" x14ac:dyDescent="0.35">
      <c r="A10" s="19" t="s">
        <v>17</v>
      </c>
      <c r="B10" s="19"/>
      <c r="C10" s="19"/>
      <c r="D10" s="19"/>
      <c r="E10" s="19"/>
      <c r="F10" s="21"/>
      <c r="G10" s="21"/>
      <c r="H10" s="5"/>
      <c r="I10" s="5"/>
      <c r="J10" s="5"/>
      <c r="K10" s="5"/>
      <c r="L10" s="9">
        <f>SUM(F10*0.05)</f>
        <v>0</v>
      </c>
    </row>
    <row r="11" spans="1:12" ht="21.65" customHeight="1" x14ac:dyDescent="0.35">
      <c r="A11" s="19" t="s">
        <v>4</v>
      </c>
      <c r="B11" s="19"/>
      <c r="C11" s="19"/>
      <c r="D11" s="19"/>
      <c r="E11" s="19"/>
      <c r="F11" s="22"/>
      <c r="G11" s="22"/>
      <c r="H11" s="5" t="s">
        <v>30</v>
      </c>
      <c r="I11" s="5"/>
      <c r="J11" s="5"/>
      <c r="K11" s="5"/>
      <c r="L11" s="9">
        <f>SUM(F11*0.04)</f>
        <v>0</v>
      </c>
    </row>
    <row r="12" spans="1:12" ht="21.65" customHeight="1" x14ac:dyDescent="0.35">
      <c r="A12" s="19" t="s">
        <v>5</v>
      </c>
      <c r="B12" s="19"/>
      <c r="C12" s="19"/>
      <c r="D12" s="19"/>
      <c r="E12" s="19"/>
      <c r="F12" s="22"/>
      <c r="G12" s="22"/>
      <c r="H12" s="5"/>
      <c r="I12" s="5"/>
      <c r="J12" s="5"/>
      <c r="K12" s="5"/>
      <c r="L12" s="9">
        <f>SUM(F12*0.01)</f>
        <v>0</v>
      </c>
    </row>
    <row r="13" spans="1:12" ht="15.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8.65" customHeight="1" x14ac:dyDescent="0.35">
      <c r="A14" s="25" t="s">
        <v>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8.75" customHeight="1" x14ac:dyDescent="0.35">
      <c r="A15" s="20" t="s">
        <v>16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15.5" x14ac:dyDescent="0.35">
      <c r="A16" s="23" t="s">
        <v>7</v>
      </c>
      <c r="B16" s="23"/>
      <c r="C16" s="23" t="s">
        <v>8</v>
      </c>
      <c r="D16" s="23"/>
      <c r="E16" s="12" t="s">
        <v>9</v>
      </c>
      <c r="F16" s="12" t="s">
        <v>10</v>
      </c>
      <c r="G16" s="12" t="s">
        <v>11</v>
      </c>
      <c r="H16" s="12"/>
      <c r="I16" s="3"/>
      <c r="J16" s="1"/>
      <c r="K16" s="1"/>
      <c r="L16" s="1"/>
    </row>
    <row r="17" spans="1:12" ht="21.65" customHeight="1" x14ac:dyDescent="0.35">
      <c r="A17" s="26" t="s">
        <v>18</v>
      </c>
      <c r="B17" s="26"/>
      <c r="C17" s="26" t="s">
        <v>18</v>
      </c>
      <c r="D17" s="26"/>
      <c r="E17" s="15" t="s">
        <v>18</v>
      </c>
      <c r="F17" s="15" t="s">
        <v>18</v>
      </c>
      <c r="G17" s="15" t="s">
        <v>18</v>
      </c>
      <c r="H17" s="11"/>
      <c r="I17" s="5"/>
      <c r="J17" s="5"/>
      <c r="K17" s="4">
        <f>IF(F17="A",6,IF(F17="B",4,IF(F17="C",2,IF(F17="Select One",0))))</f>
        <v>0</v>
      </c>
      <c r="L17" s="9">
        <f>IF(G17="Yes",(K17+1),K17)</f>
        <v>0</v>
      </c>
    </row>
    <row r="18" spans="1:12" ht="15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5" x14ac:dyDescent="0.35">
      <c r="A19" s="27" t="s">
        <v>29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5.5" x14ac:dyDescent="0.35">
      <c r="A20" s="23" t="s">
        <v>13</v>
      </c>
      <c r="B20" s="23"/>
      <c r="C20" s="23"/>
      <c r="D20" s="1"/>
      <c r="F20" s="16" t="s">
        <v>9</v>
      </c>
      <c r="G20" s="16" t="s">
        <v>10</v>
      </c>
      <c r="I20" s="5"/>
      <c r="J20" s="5"/>
      <c r="K20" s="5"/>
      <c r="L20" s="1"/>
    </row>
    <row r="21" spans="1:12" ht="33" customHeight="1" x14ac:dyDescent="0.35">
      <c r="A21" s="31" t="s">
        <v>22</v>
      </c>
      <c r="B21" s="31"/>
      <c r="C21" s="33" t="s">
        <v>23</v>
      </c>
      <c r="D21" s="33"/>
      <c r="E21" s="33"/>
      <c r="F21" s="15" t="s">
        <v>18</v>
      </c>
      <c r="G21" s="15" t="s">
        <v>18</v>
      </c>
      <c r="I21" s="5"/>
      <c r="J21" s="5"/>
      <c r="K21" s="5"/>
      <c r="L21" s="9">
        <f>IF(G21="A",1,IF(G21="B",1,IF(G21="Select One",0)))</f>
        <v>0</v>
      </c>
    </row>
    <row r="22" spans="1:12" ht="21.65" customHeight="1" x14ac:dyDescent="0.35">
      <c r="A22" s="31" t="s">
        <v>24</v>
      </c>
      <c r="B22" s="31"/>
      <c r="C22" s="33" t="s">
        <v>25</v>
      </c>
      <c r="D22" s="33"/>
      <c r="E22" s="33"/>
      <c r="F22" s="35" t="s">
        <v>18</v>
      </c>
      <c r="G22" s="26" t="s">
        <v>18</v>
      </c>
      <c r="I22" s="5"/>
      <c r="J22" s="5"/>
      <c r="K22" s="5"/>
      <c r="L22" s="28">
        <f t="shared" ref="L22:L26" si="1">IF(G22="A",1,IF(G22="B",1,IF(G22="Select One",0)))</f>
        <v>0</v>
      </c>
    </row>
    <row r="23" spans="1:12" ht="12.75" customHeight="1" x14ac:dyDescent="0.35">
      <c r="A23" s="31"/>
      <c r="B23" s="31"/>
      <c r="C23" s="33"/>
      <c r="D23" s="33"/>
      <c r="E23" s="33"/>
      <c r="F23" s="36"/>
      <c r="G23" s="26"/>
      <c r="I23" s="5"/>
      <c r="J23" s="5"/>
      <c r="K23" s="5"/>
      <c r="L23" s="29"/>
    </row>
    <row r="24" spans="1:12" ht="21.65" customHeight="1" x14ac:dyDescent="0.35">
      <c r="A24" s="31" t="s">
        <v>26</v>
      </c>
      <c r="B24" s="31"/>
      <c r="C24" s="34" t="s">
        <v>31</v>
      </c>
      <c r="D24" s="34"/>
      <c r="E24" s="34"/>
      <c r="F24" s="35" t="s">
        <v>18</v>
      </c>
      <c r="G24" s="26" t="s">
        <v>18</v>
      </c>
      <c r="I24" s="5"/>
      <c r="J24" s="5"/>
      <c r="K24" s="5"/>
      <c r="L24" s="28">
        <f t="shared" si="1"/>
        <v>0</v>
      </c>
    </row>
    <row r="25" spans="1:12" ht="12.75" customHeight="1" x14ac:dyDescent="0.35">
      <c r="A25" s="31"/>
      <c r="B25" s="31"/>
      <c r="C25" s="34"/>
      <c r="D25" s="34"/>
      <c r="E25" s="34"/>
      <c r="F25" s="36"/>
      <c r="G25" s="26"/>
      <c r="I25" s="5"/>
      <c r="J25" s="5"/>
      <c r="K25" s="5"/>
      <c r="L25" s="29"/>
    </row>
    <row r="26" spans="1:12" ht="21.65" customHeight="1" x14ac:dyDescent="0.35">
      <c r="A26" s="32" t="s">
        <v>27</v>
      </c>
      <c r="B26" s="32"/>
      <c r="C26" s="33" t="s">
        <v>28</v>
      </c>
      <c r="D26" s="33"/>
      <c r="E26" s="33"/>
      <c r="F26" s="35" t="s">
        <v>18</v>
      </c>
      <c r="G26" s="26" t="s">
        <v>18</v>
      </c>
      <c r="I26" s="5"/>
      <c r="J26" s="5"/>
      <c r="K26" s="5"/>
      <c r="L26" s="28">
        <f t="shared" si="1"/>
        <v>0</v>
      </c>
    </row>
    <row r="27" spans="1:12" ht="12.75" customHeight="1" x14ac:dyDescent="0.35">
      <c r="A27" s="32"/>
      <c r="B27" s="32"/>
      <c r="C27" s="33"/>
      <c r="D27" s="33"/>
      <c r="E27" s="33"/>
      <c r="F27" s="36"/>
      <c r="G27" s="26"/>
      <c r="I27" s="5"/>
      <c r="J27" s="5"/>
      <c r="K27" s="5"/>
      <c r="L27" s="29"/>
    </row>
    <row r="28" spans="1:12" ht="12.75" customHeight="1" x14ac:dyDescent="0.35">
      <c r="A28" s="13"/>
      <c r="B28" s="13"/>
      <c r="C28" s="13"/>
      <c r="D28" s="13"/>
      <c r="E28" s="14"/>
      <c r="F28" s="14"/>
      <c r="G28" s="11"/>
      <c r="H28" s="11"/>
      <c r="I28" s="5"/>
      <c r="J28" s="5"/>
      <c r="K28" s="5"/>
      <c r="L28" s="17"/>
    </row>
    <row r="29" spans="1:12" ht="12.75" customHeight="1" x14ac:dyDescent="0.35">
      <c r="A29" s="13"/>
      <c r="B29" s="13"/>
      <c r="C29" s="13"/>
      <c r="D29" s="13"/>
      <c r="E29" s="14"/>
      <c r="F29" s="14"/>
      <c r="G29" s="11"/>
      <c r="H29" s="11"/>
      <c r="I29" s="5"/>
      <c r="J29" s="5"/>
      <c r="K29" s="5"/>
      <c r="L29" s="17"/>
    </row>
    <row r="30" spans="1:12" ht="23.25" customHeight="1" x14ac:dyDescent="0.35">
      <c r="A30" s="1" t="s">
        <v>14</v>
      </c>
      <c r="B30" s="1"/>
      <c r="C30" s="1"/>
      <c r="D30" s="1"/>
      <c r="E30" s="1"/>
      <c r="F30" s="1"/>
      <c r="G30" s="15" t="s">
        <v>32</v>
      </c>
      <c r="H30" s="1"/>
      <c r="I30" s="1"/>
      <c r="J30" s="1"/>
      <c r="K30" s="1"/>
      <c r="L30" s="9">
        <f>IF(G30="Yes",1,IF(G30="No",0,IF(G30="Select One",0)))</f>
        <v>1</v>
      </c>
    </row>
    <row r="33" spans="7:12" ht="18.5" x14ac:dyDescent="0.45">
      <c r="G33" s="30" t="s">
        <v>15</v>
      </c>
      <c r="H33" s="30"/>
      <c r="I33" s="30"/>
      <c r="J33" s="30"/>
      <c r="K33" s="7"/>
      <c r="L33" s="10">
        <f>SUM(L30+L22+L21+L17+L12+L11+L10+L9+L8)</f>
        <v>1</v>
      </c>
    </row>
  </sheetData>
  <sheetProtection sheet="1" objects="1" scenarios="1"/>
  <protectedRanges>
    <protectedRange sqref="A17:G17" name="Range6"/>
    <protectedRange sqref="D2:L2" name="Range4"/>
    <protectedRange sqref="E28:F29 F21:G27" name="Range2"/>
    <protectedRange sqref="F8:G12" name="Range1"/>
    <protectedRange sqref="G30" name="Range3"/>
    <protectedRange sqref="D3:L3" name="Range5"/>
  </protectedRanges>
  <mergeCells count="43">
    <mergeCell ref="G33:J33"/>
    <mergeCell ref="L26:L27"/>
    <mergeCell ref="A21:B21"/>
    <mergeCell ref="A22:B23"/>
    <mergeCell ref="A24:B25"/>
    <mergeCell ref="A26:B27"/>
    <mergeCell ref="C21:E21"/>
    <mergeCell ref="C22:E23"/>
    <mergeCell ref="C24:E25"/>
    <mergeCell ref="C26:E27"/>
    <mergeCell ref="F22:F23"/>
    <mergeCell ref="F24:F25"/>
    <mergeCell ref="F26:F27"/>
    <mergeCell ref="G26:G27"/>
    <mergeCell ref="A19:L19"/>
    <mergeCell ref="A20:C20"/>
    <mergeCell ref="G22:G23"/>
    <mergeCell ref="L22:L23"/>
    <mergeCell ref="G24:G25"/>
    <mergeCell ref="L24:L25"/>
    <mergeCell ref="A15:L15"/>
    <mergeCell ref="A5:L5"/>
    <mergeCell ref="A14:L14"/>
    <mergeCell ref="A17:B17"/>
    <mergeCell ref="C17:D17"/>
    <mergeCell ref="A16:B16"/>
    <mergeCell ref="C16:D16"/>
    <mergeCell ref="F8:G8"/>
    <mergeCell ref="F9:G9"/>
    <mergeCell ref="F11:G11"/>
    <mergeCell ref="A1:L1"/>
    <mergeCell ref="A8:E8"/>
    <mergeCell ref="A9:E9"/>
    <mergeCell ref="A11:E11"/>
    <mergeCell ref="A12:E12"/>
    <mergeCell ref="A6:L6"/>
    <mergeCell ref="A10:E10"/>
    <mergeCell ref="F10:G10"/>
    <mergeCell ref="D2:L2"/>
    <mergeCell ref="D3:L3"/>
    <mergeCell ref="F12:G12"/>
    <mergeCell ref="A2:C2"/>
    <mergeCell ref="A3:C3"/>
  </mergeCells>
  <conditionalFormatting sqref="F8:G12">
    <cfRule type="cellIs" dxfId="1" priority="2" operator="lessThan">
      <formula>1</formula>
    </cfRule>
  </conditionalFormatting>
  <conditionalFormatting sqref="A17:G17 G30 E28:F29 F21:G22 F24:G24 G23 F26:G26 G25 G27">
    <cfRule type="containsText" dxfId="0" priority="1" operator="containsText" text="Select One">
      <formula>NOT(ISERROR(SEARCH("Select One",A17)))</formula>
    </cfRule>
  </conditionalFormatting>
  <dataValidations count="8">
    <dataValidation type="list" allowBlank="1" showInputMessage="1" showErrorMessage="1" sqref="F17" xr:uid="{9E195268-AC8B-4EB3-AD7A-2CF9F57BC812}">
      <formula1>"Select One, A, B, C"</formula1>
    </dataValidation>
    <dataValidation type="list" allowBlank="1" showInputMessage="1" showErrorMessage="1" sqref="G30 G17" xr:uid="{BF40A6F7-837A-4474-83AD-66B66AECE908}">
      <formula1>"Select One, Yes, No"</formula1>
    </dataValidation>
    <dataValidation type="list" showInputMessage="1" showErrorMessage="1" sqref="E17" xr:uid="{915BFBDF-90F9-40AC-942C-D88BF995A44D}">
      <formula1>"Select One, 2020, 2021, 2022, 2023, 2024, 2025"</formula1>
    </dataValidation>
    <dataValidation type="list" allowBlank="1" showInputMessage="1" showErrorMessage="1" sqref="A17" xr:uid="{BE2A581E-AC04-455C-A256-477A4D95A8A8}">
      <formula1>"Select One, BIOL 2404 (Intro A&amp;P), BIOL 2401 (A&amp;P I), BIOL 2402 (A&amp;P II) "</formula1>
    </dataValidation>
    <dataValidation type="list" allowBlank="1" showInputMessage="1" showErrorMessage="1" sqref="C17" xr:uid="{159F79CB-FC98-41CA-89EE-97D61E62F888}">
      <formula1>"Select One, Fall, Spring, Summer"</formula1>
    </dataValidation>
    <dataValidation type="list" allowBlank="1" showInputMessage="1" showErrorMessage="1" sqref="E28:E29" xr:uid="{C06D0EA8-E127-4C11-A01E-0D5ECA606F09}">
      <formula1>"Select One, 2019, 2020, 2021, 2022, 2023"</formula1>
    </dataValidation>
    <dataValidation type="list" allowBlank="1" showInputMessage="1" showErrorMessage="1" sqref="F28:F29 G21:G27" xr:uid="{F868369D-E065-4B7D-986B-A5D22D2EBB86}">
      <formula1>"Select One, A, B"</formula1>
    </dataValidation>
    <dataValidation type="list" allowBlank="1" showInputMessage="1" showErrorMessage="1" sqref="F21:F22 F24 F26" xr:uid="{45F4DFB5-60EF-4A66-9A85-51029E8FDA0B}">
      <formula1>"Select One, 2020, 2021, 2022, 2023, 2024, 2025"</formula1>
    </dataValidation>
  </dataValidations>
  <pageMargins left="0.25" right="0.25" top="0.75" bottom="0.75" header="0.3" footer="0.3"/>
  <pageSetup orientation="portrait" r:id="rId1"/>
  <headerFooter>
    <oddHeader>&amp;L&amp;"-,Bold"&amp;16Certifed Dental Assisting Admissions Worksheet &amp;RApplication Period April 15, 2025- June15, 2025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G D O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N B g z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Y M 5 Y K I p H u A 4 A A A A R A A A A E w A c A E Z v c m 1 1 b G F z L 1 N l Y 3 R p b 2 4 x L m 0 g o h g A K K A U A A A A A A A A A A A A A A A A A A A A A A A A A A A A K 0 5 N L s n M z 1 M I h t C G 1 g B Q S w E C L Q A U A A I A C A D Q Y M 5 Y H K Q m k K U A A A D 3 A A A A E g A A A A A A A A A A A A A A A A A A A A A A Q 2 9 u Z m l n L 1 B h Y 2 t h Z 2 U u e G 1 s U E s B A i 0 A F A A C A A g A 0 G D O W A / K 6 a u k A A A A 6 Q A A A B M A A A A A A A A A A A A A A A A A 8 Q A A A F t D b 2 5 0 Z W 5 0 X 1 R 5 c G V z X S 5 4 b W x Q S w E C L Q A U A A I A C A D Q Y M 5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M D j d s F Q P k u i J 0 4 U G E 5 2 0 g A A A A A C A A A A A A A D Z g A A w A A A A B A A A A C f z Q A 0 5 g D A 5 n F 4 9 C W j 3 B j 0 A A A A A A S A A A C g A A A A E A A A A E O p J u 1 1 a G P 9 x G h g S k G 1 u Y h Q A A A A Q 8 t D X C 6 O z W Q G W l X t R Q Y F a Q 1 m A N o 2 w b i e g j M J k 1 S C R W l s C d S e s R m L G C R T j c T C G W K U q t q Q 4 B v i s V W A v o l m D o r N + t / r 6 y U M q S Q s / P v C b z h a J m I U A A A A k Q H u Y C L y S c 3 f + Z 2 n t v o V 2 s d J Y 0 g = < / D a t a M a s h u p > 
</file>

<file path=customXml/itemProps1.xml><?xml version="1.0" encoding="utf-8"?>
<ds:datastoreItem xmlns:ds="http://schemas.openxmlformats.org/officeDocument/2006/customXml" ds:itemID="{3050148A-F81A-4158-A645-EE6C4C3B20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Tyler Junior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Wallis</dc:creator>
  <cp:lastModifiedBy>Jenna Wallis</cp:lastModifiedBy>
  <cp:lastPrinted>2024-06-14T17:17:37Z</cp:lastPrinted>
  <dcterms:created xsi:type="dcterms:W3CDTF">2022-07-11T19:55:20Z</dcterms:created>
  <dcterms:modified xsi:type="dcterms:W3CDTF">2024-06-14T20:43:40Z</dcterms:modified>
</cp:coreProperties>
</file>