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_NEW CDA Program Folder\_Class 2025\Admissions\"/>
    </mc:Choice>
  </mc:AlternateContent>
  <xr:revisionPtr revIDLastSave="0" documentId="13_ncr:1_{BFDFBA16-31AD-4196-8DFD-3BF7B11AE9D9}" xr6:coauthVersionLast="47" xr6:coauthVersionMax="47" xr10:uidLastSave="{00000000-0000-0000-0000-000000000000}"/>
  <bookViews>
    <workbookView xWindow="-110" yWindow="-110" windowWidth="19420" windowHeight="10420" xr2:uid="{7058CAAD-9AD6-49F1-B82B-94C79FD8DB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L11" i="1"/>
  <c r="L25" i="1"/>
  <c r="L22" i="1"/>
  <c r="L21" i="1"/>
  <c r="K17" i="1" l="1"/>
  <c r="L17" i="1" s="1"/>
  <c r="L12" i="1" l="1"/>
  <c r="L9" i="1"/>
  <c r="L8" i="1"/>
  <c r="L28" i="1" l="1"/>
</calcChain>
</file>

<file path=xl/sharedStrings.xml><?xml version="1.0" encoding="utf-8"?>
<sst xmlns="http://schemas.openxmlformats.org/spreadsheetml/2006/main" count="36" uniqueCount="25">
  <si>
    <t xml:space="preserve">Instructions: Download this worksheet FIRST. Then open the form on your device, complete the form and THEN save the completed form as a PDF file. Upload the PDF file on your Application Submission Form. The Points will auto calculate as you enter your grades.  </t>
  </si>
  <si>
    <t xml:space="preserve">Applicants Name: </t>
  </si>
  <si>
    <t>TJC Student ID # (A#)</t>
  </si>
  <si>
    <t>Enter Highest Reading Score</t>
  </si>
  <si>
    <t xml:space="preserve">Enter Highest Math Score </t>
  </si>
  <si>
    <t xml:space="preserve">Enter Highest Chemistry Score </t>
  </si>
  <si>
    <t xml:space="preserve">Bonus Section </t>
  </si>
  <si>
    <t>Course Name</t>
  </si>
  <si>
    <t>Semester</t>
  </si>
  <si>
    <t xml:space="preserve">Year </t>
  </si>
  <si>
    <t xml:space="preserve">Grade </t>
  </si>
  <si>
    <t>At TJC</t>
  </si>
  <si>
    <t>Points</t>
  </si>
  <si>
    <t xml:space="preserve">Course Name </t>
  </si>
  <si>
    <t>Answers in the section below award .5 points per course for a "B" or better</t>
  </si>
  <si>
    <t xml:space="preserve">HPRS 1201 Introduction to Health Professions </t>
  </si>
  <si>
    <t xml:space="preserve">HPRS 1105 Essentials of Medical Law Ethics for Health Professionals </t>
  </si>
  <si>
    <t>Are you classified "In-District" for Tyler Junior College?</t>
  </si>
  <si>
    <t xml:space="preserve">Total Application Points </t>
  </si>
  <si>
    <t>Answers in the section below have the following point values: A=6, B=4, C=2 D/F=0</t>
  </si>
  <si>
    <t xml:space="preserve">Anatomy and Physiology </t>
  </si>
  <si>
    <t>Select One</t>
  </si>
  <si>
    <t>Enter Highest Vocabulary/General Knowledge Score</t>
  </si>
  <si>
    <t>Answers in the section will have the following point values: 
Reading, Vocabulary/General Knowledge 10%, Anatomy and Physiology 5% , Math 4%, Chemistry 1%</t>
  </si>
  <si>
    <t>HESI Exam Section- exams dated on or after 6/16/22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</si>
</sst>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AE6"/>
        <bgColor indexed="64"/>
      </patternFill>
    </fill>
    <fill>
      <patternFill patternType="solid">
        <fgColor rgb="FFB3F1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 vertical="top" wrapText="1"/>
    </xf>
    <xf numFmtId="0" fontId="1" fillId="0" borderId="0" xfId="0" applyFont="1" applyAlignment="1"/>
    <xf numFmtId="0" fontId="1" fillId="0" borderId="2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Border="1" applyAlignment="1">
      <alignment horizontal="left"/>
    </xf>
    <xf numFmtId="0" fontId="0" fillId="0" borderId="0" xfId="0" applyBorder="1"/>
    <xf numFmtId="0" fontId="1" fillId="2" borderId="1" xfId="0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4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5" fillId="3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Fill="1" applyBorder="1" applyAlignment="1">
      <alignment horizontal="center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2">
    <dxf>
      <font>
        <color rgb="FF9C5700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E9E4A1"/>
      <color rgb="FFB3F1FF"/>
      <color rgb="FF00B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F7B2F-66BE-4F5A-AAC5-6CA826517A42}">
  <dimension ref="A1:L28"/>
  <sheetViews>
    <sheetView tabSelected="1" view="pageLayout" zoomScale="110" zoomScaleNormal="100" zoomScalePageLayoutView="110" workbookViewId="0">
      <selection activeCell="D2" sqref="D2:L2"/>
    </sheetView>
  </sheetViews>
  <sheetFormatPr defaultRowHeight="14.5" x14ac:dyDescent="0.35"/>
  <cols>
    <col min="5" max="5" width="12.1796875" customWidth="1"/>
    <col min="6" max="6" width="12.54296875" customWidth="1"/>
    <col min="7" max="7" width="10.26953125" customWidth="1"/>
    <col min="9" max="9" width="2.26953125" customWidth="1"/>
    <col min="11" max="11" width="2.26953125" hidden="1" customWidth="1"/>
    <col min="12" max="12" width="6.26953125" customWidth="1"/>
  </cols>
  <sheetData>
    <row r="1" spans="1:12" ht="49.5" customHeight="1" x14ac:dyDescent="0.3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4.75" customHeight="1" x14ac:dyDescent="0.35">
      <c r="A2" s="24" t="s">
        <v>1</v>
      </c>
      <c r="B2" s="24"/>
      <c r="C2" s="24"/>
      <c r="D2" s="23"/>
      <c r="E2" s="23"/>
      <c r="F2" s="23"/>
      <c r="G2" s="23"/>
      <c r="H2" s="23"/>
      <c r="I2" s="23"/>
      <c r="J2" s="23"/>
      <c r="K2" s="23"/>
      <c r="L2" s="23"/>
    </row>
    <row r="3" spans="1:12" ht="25.5" customHeight="1" x14ac:dyDescent="0.35">
      <c r="A3" s="24" t="s">
        <v>2</v>
      </c>
      <c r="B3" s="24"/>
      <c r="C3" s="24"/>
      <c r="D3" s="22"/>
      <c r="E3" s="22"/>
      <c r="F3" s="22"/>
      <c r="G3" s="22"/>
      <c r="H3" s="22"/>
      <c r="I3" s="22"/>
      <c r="J3" s="22"/>
      <c r="K3" s="22"/>
      <c r="L3" s="22"/>
    </row>
    <row r="4" spans="1:12" ht="14.25" customHeight="1" x14ac:dyDescent="0.35">
      <c r="A4" s="11"/>
      <c r="B4" s="11"/>
      <c r="C4" s="11"/>
      <c r="D4" s="5"/>
      <c r="E4" s="5"/>
      <c r="F4" s="5"/>
      <c r="G4" s="5"/>
      <c r="H4" s="5"/>
      <c r="I4" s="5"/>
      <c r="J4" s="5"/>
      <c r="K4" s="5"/>
      <c r="L4" s="5"/>
    </row>
    <row r="5" spans="1:12" ht="28.75" customHeight="1" x14ac:dyDescent="0.35">
      <c r="A5" s="26" t="s">
        <v>24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30.75" customHeight="1" x14ac:dyDescent="0.35">
      <c r="A6" s="21" t="s">
        <v>23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15.75" customHeight="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9" t="s">
        <v>12</v>
      </c>
    </row>
    <row r="8" spans="1:12" ht="21.65" customHeight="1" x14ac:dyDescent="0.35">
      <c r="A8" s="20" t="s">
        <v>3</v>
      </c>
      <c r="B8" s="20"/>
      <c r="C8" s="20"/>
      <c r="D8" s="20"/>
      <c r="E8" s="20"/>
      <c r="F8" s="23"/>
      <c r="G8" s="23"/>
      <c r="H8" s="5"/>
      <c r="I8" s="5"/>
      <c r="J8" s="5"/>
      <c r="K8" s="5"/>
      <c r="L8" s="15">
        <f>SUM(F8*0.1)</f>
        <v>0</v>
      </c>
    </row>
    <row r="9" spans="1:12" ht="21.65" customHeight="1" x14ac:dyDescent="0.35">
      <c r="A9" s="20" t="s">
        <v>22</v>
      </c>
      <c r="B9" s="20"/>
      <c r="C9" s="20"/>
      <c r="D9" s="20"/>
      <c r="E9" s="20"/>
      <c r="F9" s="23"/>
      <c r="G9" s="23"/>
      <c r="H9" s="5"/>
      <c r="I9" s="5"/>
      <c r="J9" s="5"/>
      <c r="K9" s="5"/>
      <c r="L9" s="15">
        <f t="shared" ref="L9" si="0">SUM(F9*0.1)</f>
        <v>0</v>
      </c>
    </row>
    <row r="10" spans="1:12" ht="21.65" customHeight="1" x14ac:dyDescent="0.35">
      <c r="A10" s="20" t="s">
        <v>20</v>
      </c>
      <c r="B10" s="20"/>
      <c r="C10" s="20"/>
      <c r="D10" s="20"/>
      <c r="E10" s="20"/>
      <c r="F10" s="22"/>
      <c r="G10" s="22"/>
      <c r="H10" s="5"/>
      <c r="I10" s="5"/>
      <c r="J10" s="5"/>
      <c r="K10" s="5"/>
      <c r="L10" s="15">
        <f>SUM(F10*0.05)</f>
        <v>0</v>
      </c>
    </row>
    <row r="11" spans="1:12" ht="21.65" customHeight="1" x14ac:dyDescent="0.35">
      <c r="A11" s="20" t="s">
        <v>4</v>
      </c>
      <c r="B11" s="20"/>
      <c r="C11" s="20"/>
      <c r="D11" s="20"/>
      <c r="E11" s="20"/>
      <c r="F11" s="23"/>
      <c r="G11" s="23"/>
      <c r="H11" s="5"/>
      <c r="I11" s="5"/>
      <c r="J11" s="5"/>
      <c r="K11" s="5"/>
      <c r="L11" s="15">
        <f>SUM(F11*0.04)</f>
        <v>0</v>
      </c>
    </row>
    <row r="12" spans="1:12" ht="21.65" customHeight="1" x14ac:dyDescent="0.35">
      <c r="A12" s="20" t="s">
        <v>5</v>
      </c>
      <c r="B12" s="20"/>
      <c r="C12" s="20"/>
      <c r="D12" s="20"/>
      <c r="E12" s="20"/>
      <c r="F12" s="23"/>
      <c r="G12" s="23"/>
      <c r="H12" s="5"/>
      <c r="I12" s="5"/>
      <c r="J12" s="5"/>
      <c r="K12" s="5"/>
      <c r="L12" s="15">
        <f>SUM(F12*0.01)</f>
        <v>0</v>
      </c>
    </row>
    <row r="13" spans="1:12" ht="15.5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8.75" customHeight="1" x14ac:dyDescent="0.35">
      <c r="A14" s="26" t="s">
        <v>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8.75" customHeight="1" x14ac:dyDescent="0.35">
      <c r="A15" s="21" t="s">
        <v>19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5.5" x14ac:dyDescent="0.35">
      <c r="A16" s="24" t="s">
        <v>7</v>
      </c>
      <c r="B16" s="24"/>
      <c r="C16" s="24" t="s">
        <v>8</v>
      </c>
      <c r="D16" s="24"/>
      <c r="E16" s="11" t="s">
        <v>9</v>
      </c>
      <c r="F16" s="11" t="s">
        <v>10</v>
      </c>
      <c r="G16" s="11" t="s">
        <v>11</v>
      </c>
      <c r="H16" s="11"/>
      <c r="I16" s="3"/>
      <c r="J16" s="1"/>
      <c r="K16" s="1"/>
      <c r="L16" s="1"/>
    </row>
    <row r="17" spans="1:12" ht="21.65" customHeight="1" x14ac:dyDescent="0.35">
      <c r="A17" s="23" t="s">
        <v>21</v>
      </c>
      <c r="B17" s="23"/>
      <c r="C17" s="23" t="s">
        <v>21</v>
      </c>
      <c r="D17" s="23"/>
      <c r="E17" s="18" t="s">
        <v>21</v>
      </c>
      <c r="F17" s="17" t="s">
        <v>21</v>
      </c>
      <c r="G17" s="17" t="s">
        <v>21</v>
      </c>
      <c r="H17" s="13"/>
      <c r="I17" s="5"/>
      <c r="J17" s="5"/>
      <c r="K17" s="4">
        <f>IF(F17="A",6,IF(F17="B",4,IF(F17="C",2,IF(F17="Select One",0))))</f>
        <v>0</v>
      </c>
      <c r="L17" s="15">
        <f>IF(G17="Yes",(K17+1),K17)</f>
        <v>0</v>
      </c>
    </row>
    <row r="18" spans="1:12" ht="15.5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5" x14ac:dyDescent="0.35">
      <c r="A19" s="29" t="s">
        <v>14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ht="15.5" x14ac:dyDescent="0.35">
      <c r="A20" s="24" t="s">
        <v>13</v>
      </c>
      <c r="B20" s="24"/>
      <c r="C20" s="24"/>
      <c r="D20" s="1"/>
      <c r="E20" s="12" t="s">
        <v>9</v>
      </c>
      <c r="F20" s="12" t="s">
        <v>10</v>
      </c>
      <c r="G20" s="14"/>
      <c r="H20" s="14"/>
      <c r="I20" s="5"/>
      <c r="J20" s="5"/>
      <c r="K20" s="5"/>
      <c r="L20" s="1"/>
    </row>
    <row r="21" spans="1:12" ht="33" customHeight="1" x14ac:dyDescent="0.35">
      <c r="A21" s="30" t="s">
        <v>15</v>
      </c>
      <c r="B21" s="30"/>
      <c r="C21" s="30"/>
      <c r="D21" s="30"/>
      <c r="E21" s="17" t="s">
        <v>21</v>
      </c>
      <c r="F21" s="17" t="s">
        <v>21</v>
      </c>
      <c r="G21" s="14"/>
      <c r="H21" s="14"/>
      <c r="I21" s="5"/>
      <c r="J21" s="5"/>
      <c r="K21" s="5"/>
      <c r="L21" s="15">
        <f>IF(F21="A",0.5,IF(F21="B",0.5,IF(F21="Select One",0)))</f>
        <v>0</v>
      </c>
    </row>
    <row r="22" spans="1:12" ht="21.65" customHeight="1" x14ac:dyDescent="0.35">
      <c r="A22" s="31" t="s">
        <v>16</v>
      </c>
      <c r="B22" s="31"/>
      <c r="C22" s="31"/>
      <c r="D22" s="31"/>
      <c r="E22" s="32" t="s">
        <v>21</v>
      </c>
      <c r="F22" s="32" t="s">
        <v>21</v>
      </c>
      <c r="G22" s="27"/>
      <c r="H22" s="27"/>
      <c r="I22" s="5"/>
      <c r="J22" s="5"/>
      <c r="K22" s="5"/>
      <c r="L22" s="33">
        <f>IF(F22="A",0.5,IF(F22="B",0.5,IF(F22="Select One",0)))</f>
        <v>0</v>
      </c>
    </row>
    <row r="23" spans="1:12" ht="12.75" customHeight="1" x14ac:dyDescent="0.35">
      <c r="A23" s="31"/>
      <c r="B23" s="31"/>
      <c r="C23" s="31"/>
      <c r="D23" s="31"/>
      <c r="E23" s="23"/>
      <c r="F23" s="23"/>
      <c r="G23" s="27"/>
      <c r="H23" s="27"/>
      <c r="I23" s="5"/>
      <c r="J23" s="5"/>
      <c r="K23" s="5"/>
      <c r="L23" s="34"/>
    </row>
    <row r="24" spans="1:12" ht="15.5" x14ac:dyDescent="0.35">
      <c r="A24" s="8"/>
      <c r="B24" s="8"/>
      <c r="C24" s="8"/>
      <c r="D24" s="8"/>
      <c r="E24" s="8"/>
      <c r="F24" s="8"/>
      <c r="G24" s="6"/>
      <c r="H24" s="6"/>
      <c r="I24" s="5"/>
      <c r="J24" s="5"/>
      <c r="K24" s="5"/>
      <c r="L24" s="7"/>
    </row>
    <row r="25" spans="1:12" ht="23.25" customHeight="1" x14ac:dyDescent="0.35">
      <c r="A25" s="1" t="s">
        <v>17</v>
      </c>
      <c r="B25" s="1"/>
      <c r="C25" s="1"/>
      <c r="D25" s="1"/>
      <c r="E25" s="1"/>
      <c r="F25" s="1"/>
      <c r="G25" s="17" t="s">
        <v>21</v>
      </c>
      <c r="H25" s="1"/>
      <c r="I25" s="1"/>
      <c r="J25" s="1"/>
      <c r="K25" s="1"/>
      <c r="L25" s="15">
        <f>IF(G25="Yes",1,IF(G25="No",0,IF(G25="Select One",0)))</f>
        <v>0</v>
      </c>
    </row>
    <row r="28" spans="1:12" ht="18.5" x14ac:dyDescent="0.45">
      <c r="H28" s="28" t="s">
        <v>18</v>
      </c>
      <c r="I28" s="28"/>
      <c r="J28" s="28"/>
      <c r="K28" s="10"/>
      <c r="L28" s="16">
        <f>SUM(L25+L22+L21+L17+L12+L11+L10+L9+L8)</f>
        <v>0</v>
      </c>
    </row>
  </sheetData>
  <sheetProtection sheet="1" objects="1" scenarios="1"/>
  <protectedRanges>
    <protectedRange sqref="A17:G17" name="Range6"/>
    <protectedRange sqref="D2:L2" name="Range4"/>
    <protectedRange sqref="E21:F23" name="Range2"/>
    <protectedRange sqref="F8:G12" name="Range1"/>
    <protectedRange sqref="G25" name="Range3"/>
    <protectedRange sqref="D3:L3" name="Range5"/>
  </protectedRanges>
  <mergeCells count="33">
    <mergeCell ref="H22:H23"/>
    <mergeCell ref="H28:J28"/>
    <mergeCell ref="G22:G23"/>
    <mergeCell ref="A19:L19"/>
    <mergeCell ref="A20:C20"/>
    <mergeCell ref="A21:D21"/>
    <mergeCell ref="A22:D23"/>
    <mergeCell ref="E22:E23"/>
    <mergeCell ref="F22:F23"/>
    <mergeCell ref="L22:L23"/>
    <mergeCell ref="A15:L15"/>
    <mergeCell ref="A5:L5"/>
    <mergeCell ref="A14:L14"/>
    <mergeCell ref="A17:B17"/>
    <mergeCell ref="C17:D17"/>
    <mergeCell ref="A16:B16"/>
    <mergeCell ref="C16:D16"/>
    <mergeCell ref="F8:G8"/>
    <mergeCell ref="F9:G9"/>
    <mergeCell ref="F11:G11"/>
    <mergeCell ref="A1:L1"/>
    <mergeCell ref="A8:E8"/>
    <mergeCell ref="A9:E9"/>
    <mergeCell ref="A11:E11"/>
    <mergeCell ref="A12:E12"/>
    <mergeCell ref="A6:L6"/>
    <mergeCell ref="A10:E10"/>
    <mergeCell ref="F10:G10"/>
    <mergeCell ref="D2:L2"/>
    <mergeCell ref="D3:L3"/>
    <mergeCell ref="F12:G12"/>
    <mergeCell ref="A2:C2"/>
    <mergeCell ref="A3:C3"/>
  </mergeCells>
  <conditionalFormatting sqref="F8:G12">
    <cfRule type="cellIs" dxfId="1" priority="2" operator="lessThan">
      <formula>1</formula>
    </cfRule>
  </conditionalFormatting>
  <conditionalFormatting sqref="A17:G17 E21:F23 G25">
    <cfRule type="containsText" dxfId="0" priority="1" operator="containsText" text="Select One">
      <formula>NOT(ISERROR(SEARCH("Select One",A17)))</formula>
    </cfRule>
  </conditionalFormatting>
  <dataValidations count="7">
    <dataValidation type="list" allowBlank="1" showInputMessage="1" showErrorMessage="1" sqref="F17" xr:uid="{9E195268-AC8B-4EB3-AD7A-2CF9F57BC812}">
      <formula1>"Select One, A, B, C"</formula1>
    </dataValidation>
    <dataValidation type="list" allowBlank="1" showInputMessage="1" showErrorMessage="1" sqref="G25 G17" xr:uid="{BF40A6F7-837A-4474-83AD-66B66AECE908}">
      <formula1>"Select One, Yes, No"</formula1>
    </dataValidation>
    <dataValidation type="list" showInputMessage="1" showErrorMessage="1" sqref="E17" xr:uid="{915BFBDF-90F9-40AC-942C-D88BF995A44D}">
      <formula1>"Select One, 2019, 2020, 2021, 2022, 2023"</formula1>
    </dataValidation>
    <dataValidation type="list" allowBlank="1" showInputMessage="1" showErrorMessage="1" sqref="A17" xr:uid="{BE2A581E-AC04-455C-A256-477A4D95A8A8}">
      <formula1>"Select One, BIOL 2404 (Intro A&amp;P), BIOL 2401 (A&amp;P I), BIOL 2402 (A&amp;P II) "</formula1>
    </dataValidation>
    <dataValidation type="list" allowBlank="1" showInputMessage="1" showErrorMessage="1" sqref="C17" xr:uid="{159F79CB-FC98-41CA-89EE-97D61E62F888}">
      <formula1>"Select One, Fall, Spring, Summer"</formula1>
    </dataValidation>
    <dataValidation type="list" allowBlank="1" showInputMessage="1" showErrorMessage="1" sqref="E21:E23" xr:uid="{C06D0EA8-E127-4C11-A01E-0D5ECA606F09}">
      <formula1>"Select One, 2019, 2020, 2021, 2022, 2023"</formula1>
    </dataValidation>
    <dataValidation type="list" allowBlank="1" showInputMessage="1" showErrorMessage="1" sqref="F21:F23" xr:uid="{F868369D-E065-4B7D-986B-A5D22D2EBB86}">
      <formula1>"Select One, A, B"</formula1>
    </dataValidation>
  </dataValidations>
  <pageMargins left="0.25" right="0.25" top="0.75" bottom="0.75" header="0.3" footer="0.3"/>
  <pageSetup orientation="portrait" r:id="rId1"/>
  <headerFooter>
    <oddHeader>&amp;L&amp;"-,Bold"&amp;16Certifed Dental Assisting Admissions Worksheet &amp;RApplication Period April 15, 2024- June15,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Tyler Junior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Wallis</dc:creator>
  <cp:lastModifiedBy>Jenna Wallis</cp:lastModifiedBy>
  <dcterms:created xsi:type="dcterms:W3CDTF">2022-07-11T19:55:20Z</dcterms:created>
  <dcterms:modified xsi:type="dcterms:W3CDTF">2023-06-22T20:14:26Z</dcterms:modified>
</cp:coreProperties>
</file>